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=perso=\CV_resume\2020\"/>
    </mc:Choice>
  </mc:AlternateContent>
  <xr:revisionPtr revIDLastSave="0" documentId="13_ncr:1_{8780B592-8DE3-4946-B19F-9170E92EC05C}" xr6:coauthVersionLast="41" xr6:coauthVersionMax="41" xr10:uidLastSave="{00000000-0000-0000-0000-000000000000}"/>
  <bookViews>
    <workbookView xWindow="-119" yWindow="-119" windowWidth="23990" windowHeight="17607" xr2:uid="{CEFAACBB-D8A9-48D2-A93D-53DEC1ADB2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6" i="1" l="1"/>
  <c r="E10" i="1"/>
  <c r="E15" i="1"/>
  <c r="E14" i="1"/>
  <c r="E13" i="1"/>
  <c r="E12" i="1"/>
  <c r="E11" i="1"/>
  <c r="E9" i="1"/>
  <c r="E8" i="1"/>
  <c r="E7" i="1"/>
  <c r="E6" i="1"/>
  <c r="E5" i="1"/>
  <c r="E4" i="1"/>
  <c r="E3" i="1"/>
</calcChain>
</file>

<file path=xl/sharedStrings.xml><?xml version="1.0" encoding="utf-8"?>
<sst xmlns="http://schemas.openxmlformats.org/spreadsheetml/2006/main" count="113" uniqueCount="94">
  <si>
    <t>Job</t>
  </si>
  <si>
    <t>Loc.</t>
  </si>
  <si>
    <t>Co.</t>
  </si>
  <si>
    <t>Score</t>
  </si>
  <si>
    <t>Link</t>
  </si>
  <si>
    <t>New Ind.</t>
  </si>
  <si>
    <t>Ecolo</t>
  </si>
  <si>
    <t>Job scope</t>
  </si>
  <si>
    <t>Ecole</t>
  </si>
  <si>
    <t>Syl</t>
  </si>
  <si>
    <t>https://neuvoo.ch/view/?id=f7b010b17e77&amp;oapply=org_v2020-01&amp;source=xpatjobs_bulk&amp;utm_source=partner&amp;utm_medium=xpatjobs_bulk&amp;puid=gada3de93aee3degbdafdd9g4aaefdafada93aeb3de98dd9ged3eddbbed3gcdbdbdb8bde9ed3bddf&amp;splitab=1&amp;action=emailAlert</t>
  </si>
  <si>
    <t>Status</t>
  </si>
  <si>
    <t>No.  Must expect tech expert in specific field / sw</t>
  </si>
  <si>
    <t>ABB</t>
  </si>
  <si>
    <t>Zurich</t>
  </si>
  <si>
    <t>ID</t>
  </si>
  <si>
    <t>Head of R&amp;D Quality</t>
  </si>
  <si>
    <t>Head of Quality</t>
  </si>
  <si>
    <t>https://www.linkedin.com/jobs/view/1669174380/?alternateChannel=paview&amp;alternateCode=seturl&amp;eBP=CwEAAAFvhaguHIhyLRsVFGp1oq4UZrGf2YCr4yoA6etuLpjxRR8UqcHNd4eZj-fZkj-SdhYZjxc5Bo0ZasA9wchxVgRitsGO4ZgRrVQf6JMto6aRXT2rqNWNc-opFBkmLBrh5lB-dEKXA7Q30Awe-hfEyE9VJI5UPMQyw4ExqkKQPFyajhJbF1yHHNWrgnIkEoM9H5tpRPCPyFMGr5k0NrfORK_XSF_SvZ0bhrrofIQF-2nknBG6zMksO4baNYEVC6VLADVIW-Ge54I2TUXEB5O1AIP1kpMId6mQms-do30_ORKVa0d5vkdS7d3sIO8WMNAan_6ci5EVm0P97RKygdlEZ3gFm2DBafGpAlGGujnWNRIxycbQZhzgwEAACcxgKrGpcdXNCyw&amp;recommendedFlavor=SCHOOL_RECRUIT&amp;refId=3c9d3b8c-226c-429a-b58a-f95743248bca&amp;trk=d_flagship3_job_details</t>
  </si>
  <si>
    <t>OK to apply;   look up previous ABB offer
Power Grids</t>
  </si>
  <si>
    <t>OK to apply;   look up previous ABB offer
Industrial Automation</t>
  </si>
  <si>
    <t>Chef de projet lean</t>
  </si>
  <si>
    <t>GE</t>
  </si>
  <si>
    <t>Aix</t>
  </si>
  <si>
    <t>https://jobs.gecareers.com/global/en/job/3366039/CDI-Chef-de-projet-lean-H-F</t>
  </si>
  <si>
    <t>TBD;look at previous</t>
  </si>
  <si>
    <t>Chef de projet industrialisation</t>
  </si>
  <si>
    <t>https://jobs.gecareers.com/global/en/job/3291467/CDI-Chef-de-projet-industrialisation-H-F</t>
  </si>
  <si>
    <t>Manager en exécution projet</t>
  </si>
  <si>
    <t>Nantes</t>
  </si>
  <si>
    <t>https://jobs.gecareers.com/global/en/job/3406721/CDI-Manager-en-ex%C3%A9cution-projet-F-H</t>
  </si>
  <si>
    <t>Manufacturing Manager</t>
  </si>
  <si>
    <t>ProjectUS</t>
  </si>
  <si>
    <t>Vaud</t>
  </si>
  <si>
    <t>https://www.projectusconsulting.com/careers/27956/index2/Manufacturing-Manager-Switzerland-4650</t>
  </si>
  <si>
    <t>TBD
Medical device startup</t>
  </si>
  <si>
    <t>Senior Project Manager Thermal Power &amp; Renewable Energy</t>
  </si>
  <si>
    <t>Pöyry</t>
  </si>
  <si>
    <t>Lean Manager</t>
  </si>
  <si>
    <t>Senior Director, Technology Development &amp; Manufacturing</t>
  </si>
  <si>
    <t>DK</t>
  </si>
  <si>
    <t>Vice President, Manufacturing Excellence</t>
  </si>
  <si>
    <t>Xylem</t>
  </si>
  <si>
    <t>Schaffhausen</t>
  </si>
  <si>
    <t>https://www.linkedin.com/jobs/view/1589572606/</t>
  </si>
  <si>
    <t>https://www.linkedin.com/jobs/view/1626987103</t>
  </si>
  <si>
    <t>Operations Director</t>
  </si>
  <si>
    <t>Abbott</t>
  </si>
  <si>
    <t>Oslo</t>
  </si>
  <si>
    <t>???</t>
  </si>
  <si>
    <t>Climeworks</t>
  </si>
  <si>
    <t xml:space="preserve">Head of Manufacturing </t>
  </si>
  <si>
    <t>https://www.linkedin.com/jobs/view/1537517849/</t>
  </si>
  <si>
    <t>1:O&amp;G/Medical</t>
  </si>
  <si>
    <t>3:electric/power</t>
  </si>
  <si>
    <t>5:wind/PV/CO₂</t>
  </si>
  <si>
    <t>1:O&amp;G</t>
  </si>
  <si>
    <t>3:medical</t>
  </si>
  <si>
    <t>5:wind/CO₂</t>
  </si>
  <si>
    <t>+1 for sizeable team</t>
  </si>
  <si>
    <t>+2 for tech content</t>
  </si>
  <si>
    <t>+1 for mfg/lean</t>
  </si>
  <si>
    <t>1:Oslo (10y cutoff !)</t>
  </si>
  <si>
    <t>2:DK, etc</t>
  </si>
  <si>
    <t>4:FR non Paris</t>
  </si>
  <si>
    <t>5:FR nice, CH</t>
  </si>
  <si>
    <t>3:UK, Paris</t>
  </si>
  <si>
    <t>0:only foreign lang</t>
  </si>
  <si>
    <t>2:IS available but perceived low salary</t>
  </si>
  <si>
    <t>4:IS available + ok salary | FR available</t>
  </si>
  <si>
    <t>5:FR available | IS covered</t>
  </si>
  <si>
    <t>2:FR but no clear lead</t>
  </si>
  <si>
    <t>3:foreign +fair lead</t>
  </si>
  <si>
    <t>5:FR with lead, incl global co.</t>
  </si>
  <si>
    <t>+1 startup</t>
  </si>
  <si>
    <t>Ecole bilingue à Annecy (30min): https://ebihs.fr/fr/</t>
  </si>
  <si>
    <t>+2 for operational resp.</t>
  </si>
  <si>
    <t>+1 for perceived high $</t>
  </si>
  <si>
    <t>https://www.linkedin.com/jobs/view/1660739969/</t>
  </si>
  <si>
    <t>Cherbourg</t>
  </si>
  <si>
    <t>Senior Tech Eng</t>
  </si>
  <si>
    <t>Quality Mgr</t>
  </si>
  <si>
    <t>Lean TL</t>
  </si>
  <si>
    <t>Indus TL</t>
  </si>
  <si>
    <t>Project Mgr</t>
  </si>
  <si>
    <t>Mfg Mgr, startup</t>
  </si>
  <si>
    <t>Lean Mgr - Michael T.</t>
  </si>
  <si>
    <t>VP Tech</t>
  </si>
  <si>
    <t>VP Mfg</t>
  </si>
  <si>
    <t>Mfg Mgr</t>
  </si>
  <si>
    <t>consider dist to Rilly, nature</t>
  </si>
  <si>
    <t>ref application folder</t>
  </si>
  <si>
    <t>Manufacturing VP, NewCo</t>
  </si>
  <si>
    <t>NewCo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</si>
</sst>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1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1"/>
    <xf numFmtId="0" fontId="0" fillId="0" borderId="0" xfId="0" applyAlignment="1">
      <alignment vertical="top"/>
    </xf>
    <xf numFmtId="0" fontId="2" fillId="0" borderId="0" xfId="1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/>
    </xf>
    <xf numFmtId="0" fontId="0" fillId="0" borderId="0" xfId="0" quotePrefix="1" applyAlignment="1">
      <alignment vertical="top"/>
    </xf>
    <xf numFmtId="0" fontId="1" fillId="0" borderId="0" xfId="0" applyFont="1" applyAlignment="1">
      <alignment horizontal="center" vertical="top"/>
    </xf>
    <xf numFmtId="171" fontId="1" fillId="0" borderId="0" xfId="0" applyNumberFormat="1" applyFont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inkedin.com/jobs/view/1589572606/" TargetMode="External"/><Relationship Id="rId3" Type="http://schemas.openxmlformats.org/officeDocument/2006/relationships/hyperlink" Target="https://www.linkedin.com/jobs/view/1669174380/?alternateChannel=paview&amp;alternateCode=seturl&amp;eBP=CwEAAAFvhaguHIhyLRsVFGp1oq4UZrGf2YCr4yoA6etuLpjxRR8UqcHNd4eZj-fZkj-SdhYZjxc5Bo0ZasA9wchxVgRitsGO4ZgRrVQf6JMto6aRXT2rqNWNc-opFBkmLBrh5lB-dEKXA7Q30Awe-hfEyE9VJI5UPMQyw4ExqkKQPFyajhJbF1yHHNWrgnIkEoM9H5tpRPCPyFMGr5k0NrfORK_XSF_SvZ0bhrrofIQF-2nknBG6zMksO4baNYEVC6VLADVIW-Ge54I2TUXEB5O1AIP1kpMId6mQms-do30_ORKVa0d5vkdS7d3sIO8WMNAan_6ci5EVm0P97RKygdlEZ3gFm2DBafGpAlGGujnWNRIxycbQZhzgwEAACcxgKrGpcdXNCyw&amp;recommendedFlavor=SCHOOL_RECRUIT&amp;refId=3c9d3b8c-226c-429a-b58a-f95743248bca&amp;trk=d_flagship3_job_details" TargetMode="External"/><Relationship Id="rId7" Type="http://schemas.openxmlformats.org/officeDocument/2006/relationships/hyperlink" Target="https://www.projectusconsulting.com/careers/27956/index2/Manufacturing-Manager-Switzerland-4650" TargetMode="External"/><Relationship Id="rId2" Type="http://schemas.openxmlformats.org/officeDocument/2006/relationships/hyperlink" Target="https://www.linkedin.com/jobs/view/1660739969/" TargetMode="External"/><Relationship Id="rId1" Type="http://schemas.openxmlformats.org/officeDocument/2006/relationships/hyperlink" Target="https://neuvoo.ch/view/?id=f7b010b17e77&amp;oapply=org_v2020-01&amp;source=xpatjobs_bulk&amp;utm_source=partner&amp;utm_medium=xpatjobs_bulk&amp;puid=gada3de93aee3degbdafdd9g4aaefdafada93aeb3de98dd9ged3eddbbed3gcdbdbdb8bde9ed3bddf&amp;splitab=1&amp;action=emailAlert" TargetMode="External"/><Relationship Id="rId6" Type="http://schemas.openxmlformats.org/officeDocument/2006/relationships/hyperlink" Target="https://jobs.gecareers.com/global/en/job/3406721/CDI-Manager-en-ex%C3%A9cution-projet-F-H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jobs.gecareers.com/global/en/job/3291467/CDI-Chef-de-projet-industrialisation-H-F" TargetMode="External"/><Relationship Id="rId10" Type="http://schemas.openxmlformats.org/officeDocument/2006/relationships/hyperlink" Target="https://www.linkedin.com/jobs/view/1537517849/" TargetMode="External"/><Relationship Id="rId4" Type="http://schemas.openxmlformats.org/officeDocument/2006/relationships/hyperlink" Target="https://jobs.gecareers.com/global/en/job/3366039/CDI-Chef-de-projet-lean-H-F" TargetMode="External"/><Relationship Id="rId9" Type="http://schemas.openxmlformats.org/officeDocument/2006/relationships/hyperlink" Target="https://www.linkedin.com/jobs/view/16269871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A3D20-86DD-47A7-BE15-3DB608B2F936}">
  <dimension ref="A1:O43"/>
  <sheetViews>
    <sheetView tabSelected="1" workbookViewId="0">
      <pane ySplit="1" topLeftCell="A2" activePane="bottomLeft" state="frozen"/>
      <selection pane="bottomLeft" activeCell="B26" sqref="B26"/>
    </sheetView>
  </sheetViews>
  <sheetFormatPr defaultRowHeight="14.85" x14ac:dyDescent="0.25"/>
  <cols>
    <col min="1" max="1" width="9.140625" style="2"/>
    <col min="2" max="2" width="27" style="2" customWidth="1"/>
    <col min="3" max="3" width="9.140625" style="2"/>
    <col min="4" max="4" width="12.85546875" style="2" bestFit="1" customWidth="1"/>
    <col min="5" max="5" width="7.5703125" style="7" customWidth="1"/>
    <col min="6" max="11" width="9.140625" style="2"/>
    <col min="12" max="12" width="17" style="2" customWidth="1"/>
    <col min="13" max="13" width="20.5703125" style="2" customWidth="1"/>
    <col min="14" max="14" width="62.28515625" style="2" customWidth="1"/>
    <col min="15" max="16384" width="9.140625" style="2"/>
  </cols>
  <sheetData>
    <row r="1" spans="1:15" s="5" customFormat="1" x14ac:dyDescent="0.25">
      <c r="A1" s="5" t="s">
        <v>15</v>
      </c>
      <c r="B1" s="5" t="s">
        <v>0</v>
      </c>
      <c r="C1" s="5" t="s">
        <v>2</v>
      </c>
      <c r="D1" s="5" t="s">
        <v>1</v>
      </c>
      <c r="E1" s="7" t="s">
        <v>3</v>
      </c>
      <c r="F1" s="5" t="s">
        <v>6</v>
      </c>
      <c r="G1" s="5" t="s">
        <v>5</v>
      </c>
      <c r="H1" s="5" t="s">
        <v>7</v>
      </c>
      <c r="I1" s="5" t="s">
        <v>1</v>
      </c>
      <c r="J1" s="5" t="s">
        <v>8</v>
      </c>
      <c r="K1" s="5" t="s">
        <v>9</v>
      </c>
      <c r="L1" s="5" t="s">
        <v>4</v>
      </c>
      <c r="M1" s="5" t="s">
        <v>7</v>
      </c>
      <c r="N1" s="5" t="s">
        <v>11</v>
      </c>
    </row>
    <row r="2" spans="1:15" s="5" customFormat="1" x14ac:dyDescent="0.25">
      <c r="E2" s="7"/>
      <c r="F2" s="5">
        <v>1</v>
      </c>
      <c r="G2" s="5">
        <v>1</v>
      </c>
      <c r="H2" s="5">
        <v>1</v>
      </c>
      <c r="I2" s="5">
        <v>1</v>
      </c>
      <c r="J2" s="5">
        <v>1</v>
      </c>
      <c r="K2" s="5">
        <v>1</v>
      </c>
    </row>
    <row r="3" spans="1:15" x14ac:dyDescent="0.25">
      <c r="B3" s="2" t="s">
        <v>36</v>
      </c>
      <c r="C3" s="2" t="s">
        <v>37</v>
      </c>
      <c r="D3" s="2" t="s">
        <v>14</v>
      </c>
      <c r="E3" s="8">
        <f>SUMPRODUCT($F$2:$K$2,F3:K3)/SUM($F$2:$K$2)</f>
        <v>3.8333333333333335</v>
      </c>
      <c r="F3" s="2">
        <v>5</v>
      </c>
      <c r="G3" s="2">
        <v>5</v>
      </c>
      <c r="H3" s="2">
        <v>2</v>
      </c>
      <c r="I3" s="2">
        <v>5</v>
      </c>
      <c r="J3" s="2">
        <v>2</v>
      </c>
      <c r="K3" s="2">
        <v>4</v>
      </c>
      <c r="L3" s="3" t="s">
        <v>10</v>
      </c>
      <c r="M3" s="2" t="s">
        <v>80</v>
      </c>
      <c r="N3" s="2" t="s">
        <v>12</v>
      </c>
    </row>
    <row r="4" spans="1:15" ht="29.7" x14ac:dyDescent="0.25">
      <c r="B4" s="2" t="s">
        <v>16</v>
      </c>
      <c r="C4" s="2" t="s">
        <v>13</v>
      </c>
      <c r="D4" s="2" t="s">
        <v>14</v>
      </c>
      <c r="E4" s="8">
        <f t="shared" ref="E4:E16" si="0">SUMPRODUCT($F$2:$K$2,F4:K4)/SUM($F$2:$K$2)</f>
        <v>3.6666666666666665</v>
      </c>
      <c r="F4" s="2">
        <v>3</v>
      </c>
      <c r="G4" s="2">
        <v>4</v>
      </c>
      <c r="H4" s="2">
        <v>3</v>
      </c>
      <c r="I4" s="2">
        <v>5</v>
      </c>
      <c r="J4" s="2">
        <v>3</v>
      </c>
      <c r="K4" s="2">
        <v>4</v>
      </c>
      <c r="L4" s="3" t="s">
        <v>78</v>
      </c>
      <c r="M4" s="4" t="s">
        <v>81</v>
      </c>
      <c r="N4" s="4" t="s">
        <v>20</v>
      </c>
    </row>
    <row r="5" spans="1:15" ht="29.7" x14ac:dyDescent="0.25">
      <c r="B5" s="2" t="s">
        <v>17</v>
      </c>
      <c r="C5" s="2" t="s">
        <v>13</v>
      </c>
      <c r="D5" s="2" t="s">
        <v>14</v>
      </c>
      <c r="E5" s="8">
        <f t="shared" si="0"/>
        <v>3.8333333333333335</v>
      </c>
      <c r="F5" s="2">
        <v>3</v>
      </c>
      <c r="G5" s="2">
        <v>4</v>
      </c>
      <c r="H5" s="2">
        <v>3</v>
      </c>
      <c r="I5" s="2">
        <v>5</v>
      </c>
      <c r="J5" s="2">
        <v>4</v>
      </c>
      <c r="K5" s="2">
        <v>4</v>
      </c>
      <c r="L5" s="3" t="s">
        <v>18</v>
      </c>
      <c r="M5" s="4" t="s">
        <v>81</v>
      </c>
      <c r="N5" s="4" t="s">
        <v>19</v>
      </c>
    </row>
    <row r="6" spans="1:15" x14ac:dyDescent="0.25">
      <c r="B6" s="2" t="s">
        <v>21</v>
      </c>
      <c r="C6" s="2" t="s">
        <v>22</v>
      </c>
      <c r="D6" s="2" t="s">
        <v>23</v>
      </c>
      <c r="E6" s="8">
        <f t="shared" si="0"/>
        <v>3.6666666666666665</v>
      </c>
      <c r="F6" s="2">
        <v>3</v>
      </c>
      <c r="G6" s="2">
        <v>4</v>
      </c>
      <c r="H6" s="2">
        <v>3</v>
      </c>
      <c r="I6" s="2">
        <v>5</v>
      </c>
      <c r="J6" s="2">
        <v>4</v>
      </c>
      <c r="K6" s="2">
        <v>3</v>
      </c>
      <c r="L6" s="3" t="s">
        <v>24</v>
      </c>
      <c r="M6" s="2" t="s">
        <v>82</v>
      </c>
      <c r="N6" s="2" t="s">
        <v>25</v>
      </c>
      <c r="O6" s="2" t="s">
        <v>75</v>
      </c>
    </row>
    <row r="7" spans="1:15" x14ac:dyDescent="0.25">
      <c r="B7" s="2" t="s">
        <v>26</v>
      </c>
      <c r="C7" s="2" t="s">
        <v>22</v>
      </c>
      <c r="D7" s="2" t="s">
        <v>23</v>
      </c>
      <c r="E7" s="8">
        <f t="shared" si="0"/>
        <v>3.6666666666666665</v>
      </c>
      <c r="F7" s="2">
        <v>3</v>
      </c>
      <c r="G7" s="2">
        <v>4</v>
      </c>
      <c r="H7" s="2">
        <v>3</v>
      </c>
      <c r="I7" s="2">
        <v>5</v>
      </c>
      <c r="J7" s="2">
        <v>4</v>
      </c>
      <c r="K7" s="2">
        <v>3</v>
      </c>
      <c r="L7" s="3" t="s">
        <v>27</v>
      </c>
      <c r="M7" s="2" t="s">
        <v>83</v>
      </c>
      <c r="N7" s="2" t="s">
        <v>25</v>
      </c>
    </row>
    <row r="8" spans="1:15" x14ac:dyDescent="0.25">
      <c r="B8" s="2" t="s">
        <v>28</v>
      </c>
      <c r="C8" s="2" t="s">
        <v>22</v>
      </c>
      <c r="D8" s="2" t="s">
        <v>29</v>
      </c>
      <c r="E8" s="8">
        <f t="shared" si="0"/>
        <v>4</v>
      </c>
      <c r="F8" s="2">
        <v>5</v>
      </c>
      <c r="G8" s="2">
        <v>4</v>
      </c>
      <c r="H8" s="2">
        <v>4</v>
      </c>
      <c r="I8" s="2">
        <v>4</v>
      </c>
      <c r="J8" s="2">
        <v>4</v>
      </c>
      <c r="K8" s="2">
        <v>3</v>
      </c>
      <c r="L8" s="3" t="s">
        <v>30</v>
      </c>
      <c r="M8" s="2" t="s">
        <v>84</v>
      </c>
      <c r="N8" s="2" t="s">
        <v>25</v>
      </c>
    </row>
    <row r="9" spans="1:15" ht="29.7" x14ac:dyDescent="0.25">
      <c r="B9" s="2" t="s">
        <v>31</v>
      </c>
      <c r="C9" s="2" t="s">
        <v>32</v>
      </c>
      <c r="D9" s="2" t="s">
        <v>33</v>
      </c>
      <c r="E9" s="8">
        <f t="shared" si="0"/>
        <v>3.6666666666666665</v>
      </c>
      <c r="F9" s="2">
        <v>2</v>
      </c>
      <c r="G9" s="2">
        <v>4</v>
      </c>
      <c r="H9" s="2">
        <v>4</v>
      </c>
      <c r="I9" s="2">
        <v>5</v>
      </c>
      <c r="J9" s="2">
        <v>3</v>
      </c>
      <c r="K9" s="2">
        <v>4</v>
      </c>
      <c r="L9" s="3" t="s">
        <v>34</v>
      </c>
      <c r="M9" s="4" t="s">
        <v>85</v>
      </c>
      <c r="N9" s="4" t="s">
        <v>35</v>
      </c>
    </row>
    <row r="10" spans="1:15" x14ac:dyDescent="0.25">
      <c r="B10" s="2" t="s">
        <v>38</v>
      </c>
      <c r="C10" s="2" t="s">
        <v>22</v>
      </c>
      <c r="D10" s="2" t="s">
        <v>79</v>
      </c>
      <c r="E10" s="8">
        <f t="shared" si="0"/>
        <v>3.6666666666666665</v>
      </c>
      <c r="F10" s="2">
        <v>5</v>
      </c>
      <c r="G10" s="2">
        <v>4</v>
      </c>
      <c r="H10" s="2">
        <v>3</v>
      </c>
      <c r="I10" s="2">
        <v>3</v>
      </c>
      <c r="J10" s="2">
        <v>4</v>
      </c>
      <c r="K10" s="2">
        <v>3</v>
      </c>
      <c r="L10" s="3" t="s">
        <v>91</v>
      </c>
      <c r="M10" s="2" t="s">
        <v>86</v>
      </c>
    </row>
    <row r="11" spans="1:15" x14ac:dyDescent="0.25">
      <c r="B11" s="2" t="s">
        <v>39</v>
      </c>
      <c r="C11" s="2" t="s">
        <v>22</v>
      </c>
      <c r="D11" s="2" t="s">
        <v>40</v>
      </c>
      <c r="E11" s="8">
        <f t="shared" si="0"/>
        <v>3.5</v>
      </c>
      <c r="F11" s="2">
        <v>5</v>
      </c>
      <c r="G11" s="2">
        <v>4</v>
      </c>
      <c r="H11" s="2">
        <v>5</v>
      </c>
      <c r="I11" s="2">
        <v>2</v>
      </c>
      <c r="J11" s="2">
        <v>3</v>
      </c>
      <c r="K11" s="2">
        <v>2</v>
      </c>
      <c r="L11" s="3" t="s">
        <v>91</v>
      </c>
      <c r="M11" s="2" t="s">
        <v>87</v>
      </c>
    </row>
    <row r="12" spans="1:15" x14ac:dyDescent="0.25">
      <c r="B12" s="2" t="s">
        <v>41</v>
      </c>
      <c r="C12" s="2" t="s">
        <v>42</v>
      </c>
      <c r="D12" s="2" t="s">
        <v>43</v>
      </c>
      <c r="E12" s="8">
        <f t="shared" si="0"/>
        <v>3.8333333333333335</v>
      </c>
      <c r="F12" s="2">
        <v>4</v>
      </c>
      <c r="G12" s="2">
        <v>4</v>
      </c>
      <c r="H12" s="2">
        <v>5</v>
      </c>
      <c r="I12" s="2">
        <v>4</v>
      </c>
      <c r="J12" s="2">
        <v>3</v>
      </c>
      <c r="K12" s="2">
        <v>3</v>
      </c>
      <c r="L12" s="3" t="s">
        <v>44</v>
      </c>
      <c r="M12" s="2" t="s">
        <v>88</v>
      </c>
    </row>
    <row r="13" spans="1:15" x14ac:dyDescent="0.25">
      <c r="B13" s="2" t="s">
        <v>46</v>
      </c>
      <c r="C13" s="2" t="s">
        <v>47</v>
      </c>
      <c r="D13" s="2" t="s">
        <v>48</v>
      </c>
      <c r="E13" s="8">
        <f t="shared" si="0"/>
        <v>3.3333333333333335</v>
      </c>
      <c r="F13" s="2">
        <v>2</v>
      </c>
      <c r="G13" s="2">
        <v>4</v>
      </c>
      <c r="H13" s="2">
        <v>4</v>
      </c>
      <c r="I13" s="2">
        <v>1</v>
      </c>
      <c r="J13" s="2">
        <v>4</v>
      </c>
      <c r="K13" s="2">
        <v>5</v>
      </c>
      <c r="L13" s="3" t="s">
        <v>45</v>
      </c>
      <c r="M13" s="2" t="s">
        <v>89</v>
      </c>
    </row>
    <row r="14" spans="1:15" x14ac:dyDescent="0.25">
      <c r="B14" s="2" t="s">
        <v>49</v>
      </c>
      <c r="C14" s="2" t="s">
        <v>50</v>
      </c>
      <c r="D14" s="2" t="s">
        <v>14</v>
      </c>
      <c r="E14" s="8">
        <f t="shared" si="0"/>
        <v>4.333333333333333</v>
      </c>
      <c r="F14" s="2">
        <v>5</v>
      </c>
      <c r="G14" s="2">
        <v>5</v>
      </c>
      <c r="H14" s="2">
        <v>4</v>
      </c>
      <c r="I14" s="2">
        <v>5</v>
      </c>
      <c r="J14" s="2">
        <v>3</v>
      </c>
      <c r="K14" s="2">
        <v>4</v>
      </c>
    </row>
    <row r="15" spans="1:15" x14ac:dyDescent="0.25">
      <c r="B15" s="2" t="s">
        <v>51</v>
      </c>
      <c r="C15" s="2" t="s">
        <v>13</v>
      </c>
      <c r="D15" s="2" t="s">
        <v>14</v>
      </c>
      <c r="E15" s="8">
        <f t="shared" si="0"/>
        <v>4.166666666666667</v>
      </c>
      <c r="F15" s="2">
        <v>3</v>
      </c>
      <c r="G15" s="2">
        <v>4</v>
      </c>
      <c r="H15" s="2">
        <v>5</v>
      </c>
      <c r="I15" s="2">
        <v>5</v>
      </c>
      <c r="J15" s="2">
        <v>4</v>
      </c>
      <c r="K15" s="2">
        <v>4</v>
      </c>
      <c r="L15" s="1" t="s">
        <v>52</v>
      </c>
      <c r="M15" s="2" t="s">
        <v>88</v>
      </c>
    </row>
    <row r="16" spans="1:15" x14ac:dyDescent="0.25">
      <c r="B16" s="2" t="s">
        <v>92</v>
      </c>
      <c r="C16" s="2" t="s">
        <v>93</v>
      </c>
      <c r="D16" s="2" t="s">
        <v>29</v>
      </c>
      <c r="E16" s="8">
        <f t="shared" si="0"/>
        <v>3.3333333333333335</v>
      </c>
      <c r="F16" s="2">
        <v>2</v>
      </c>
      <c r="G16" s="2">
        <v>2</v>
      </c>
      <c r="H16" s="2">
        <v>5</v>
      </c>
      <c r="I16" s="2">
        <v>4</v>
      </c>
      <c r="J16" s="2">
        <v>4</v>
      </c>
      <c r="K16" s="2">
        <v>3</v>
      </c>
    </row>
    <row r="18" spans="6:9" x14ac:dyDescent="0.25">
      <c r="F18" s="2" t="s">
        <v>53</v>
      </c>
    </row>
    <row r="19" spans="6:9" x14ac:dyDescent="0.25">
      <c r="F19" s="2" t="s">
        <v>54</v>
      </c>
    </row>
    <row r="20" spans="6:9" x14ac:dyDescent="0.25">
      <c r="F20" s="2" t="s">
        <v>55</v>
      </c>
    </row>
    <row r="21" spans="6:9" x14ac:dyDescent="0.25">
      <c r="G21" s="2" t="s">
        <v>56</v>
      </c>
    </row>
    <row r="22" spans="6:9" x14ac:dyDescent="0.25">
      <c r="G22" s="2" t="s">
        <v>57</v>
      </c>
    </row>
    <row r="23" spans="6:9" x14ac:dyDescent="0.25">
      <c r="G23" s="2" t="s">
        <v>58</v>
      </c>
    </row>
    <row r="24" spans="6:9" x14ac:dyDescent="0.25">
      <c r="G24" s="6" t="s">
        <v>74</v>
      </c>
    </row>
    <row r="25" spans="6:9" x14ac:dyDescent="0.25">
      <c r="H25" s="6" t="s">
        <v>61</v>
      </c>
    </row>
    <row r="26" spans="6:9" x14ac:dyDescent="0.25">
      <c r="H26" s="6" t="s">
        <v>59</v>
      </c>
    </row>
    <row r="27" spans="6:9" x14ac:dyDescent="0.25">
      <c r="H27" s="6" t="s">
        <v>76</v>
      </c>
    </row>
    <row r="28" spans="6:9" x14ac:dyDescent="0.25">
      <c r="H28" s="6" t="s">
        <v>60</v>
      </c>
    </row>
    <row r="29" spans="6:9" x14ac:dyDescent="0.25">
      <c r="H29" s="6" t="s">
        <v>77</v>
      </c>
    </row>
    <row r="30" spans="6:9" x14ac:dyDescent="0.25">
      <c r="I30" s="2" t="s">
        <v>62</v>
      </c>
    </row>
    <row r="31" spans="6:9" x14ac:dyDescent="0.25">
      <c r="I31" s="2" t="s">
        <v>63</v>
      </c>
    </row>
    <row r="32" spans="6:9" x14ac:dyDescent="0.25">
      <c r="I32" s="2" t="s">
        <v>66</v>
      </c>
    </row>
    <row r="33" spans="9:11" x14ac:dyDescent="0.25">
      <c r="I33" s="2" t="s">
        <v>64</v>
      </c>
    </row>
    <row r="34" spans="9:11" x14ac:dyDescent="0.25">
      <c r="I34" s="2" t="s">
        <v>65</v>
      </c>
    </row>
    <row r="35" spans="9:11" x14ac:dyDescent="0.25">
      <c r="I35" s="2" t="s">
        <v>90</v>
      </c>
    </row>
    <row r="36" spans="9:11" x14ac:dyDescent="0.25">
      <c r="J36" s="2" t="s">
        <v>67</v>
      </c>
    </row>
    <row r="37" spans="9:11" x14ac:dyDescent="0.25">
      <c r="J37" s="2" t="s">
        <v>68</v>
      </c>
    </row>
    <row r="38" spans="9:11" x14ac:dyDescent="0.25">
      <c r="J38" s="2" t="s">
        <v>69</v>
      </c>
    </row>
    <row r="39" spans="9:11" x14ac:dyDescent="0.25">
      <c r="J39" s="2" t="s">
        <v>70</v>
      </c>
    </row>
    <row r="41" spans="9:11" x14ac:dyDescent="0.25">
      <c r="K41" s="2" t="s">
        <v>71</v>
      </c>
    </row>
    <row r="42" spans="9:11" x14ac:dyDescent="0.25">
      <c r="K42" s="2" t="s">
        <v>72</v>
      </c>
    </row>
    <row r="43" spans="9:11" x14ac:dyDescent="0.25">
      <c r="K43" s="2" t="s">
        <v>73</v>
      </c>
    </row>
  </sheetData>
  <conditionalFormatting sqref="E3:E15">
    <cfRule type="colorScale" priority="3">
      <colorScale>
        <cfvo type="min"/>
        <cfvo type="max"/>
        <color rgb="FFFCFCFF"/>
        <color rgb="FF63BE7B"/>
      </colorScale>
    </cfRule>
  </conditionalFormatting>
  <conditionalFormatting sqref="E16">
    <cfRule type="colorScale" priority="2">
      <colorScale>
        <cfvo type="min"/>
        <cfvo type="max"/>
        <color rgb="FFFCFCFF"/>
        <color rgb="FF63BE7B"/>
      </colorScale>
    </cfRule>
  </conditionalFormatting>
  <conditionalFormatting sqref="E1:E1048576">
    <cfRule type="colorScale" priority="1">
      <colorScale>
        <cfvo type="min"/>
        <cfvo type="max"/>
        <color rgb="FFFCFCFF"/>
        <color rgb="FF63BE7B"/>
      </colorScale>
    </cfRule>
  </conditionalFormatting>
  <hyperlinks>
    <hyperlink ref="L3" r:id="rId1" xr:uid="{8A20CC13-DDE8-4B57-A053-0467CF79EF16}"/>
    <hyperlink ref="L4" r:id="rId2" xr:uid="{D9D209F7-0539-4936-9F9B-2BC731399416}"/>
    <hyperlink ref="L5" r:id="rId3" display="https://www.linkedin.com/jobs/view/1669174380/?alternateChannel=paview&amp;alternateCode=seturl&amp;eBP=CwEAAAFvhaguHIhyLRsVFGp1oq4UZrGf2YCr4yoA6etuLpjxRR8UqcHNd4eZj-fZkj-SdhYZjxc5Bo0ZasA9wchxVgRitsGO4ZgRrVQf6JMto6aRXT2rqNWNc-opFBkmLBrh5lB-dEKXA7Q30Awe-hfEyE9VJI5UPMQyw4ExqkKQPFyajhJbF1yHHNWrgnIkEoM9H5tpRPCPyFMGr5k0NrfORK_XSF_SvZ0bhrrofIQF-2nknBG6zMksO4baNYEVC6VLADVIW-Ge54I2TUXEB5O1AIP1kpMId6mQms-do30_ORKVa0d5vkdS7d3sIO8WMNAan_6ci5EVm0P97RKygdlEZ3gFm2DBafGpAlGGujnWNRIxycbQZhzgwEAACcxgKrGpcdXNCyw&amp;recommendedFlavor=SCHOOL_RECRUIT&amp;refId=3c9d3b8c-226c-429a-b58a-f95743248bca&amp;trk=d_flagship3_job_details" xr:uid="{95842233-14BB-44C1-B110-655CA7235BA3}"/>
    <hyperlink ref="L6" r:id="rId4" xr:uid="{44725F02-59FD-4180-8215-7CFD9885FBAE}"/>
    <hyperlink ref="L7" r:id="rId5" xr:uid="{ADF3EBA7-EBEA-44D1-8166-19A4345DECB1}"/>
    <hyperlink ref="L8" r:id="rId6" xr:uid="{53D5FD34-B6C3-4827-88E4-3F18886D0661}"/>
    <hyperlink ref="L9" r:id="rId7" xr:uid="{DA822D0C-6A1A-41B4-A064-67E04A8C1702}"/>
    <hyperlink ref="L12" r:id="rId8" xr:uid="{D2536966-97A0-482C-9208-080DD6782825}"/>
    <hyperlink ref="L13" r:id="rId9" xr:uid="{5AFB7F7C-F528-48D4-AE04-71C359238979}"/>
    <hyperlink ref="L15" r:id="rId10" xr:uid="{E3B80586-E48E-45EE-8623-E30B31B176A6}"/>
  </hyperlinks>
  <pageMargins left="0.7" right="0.7" top="0.75" bottom="0.75" header="0.3" footer="0.3"/>
  <pageSetup paperSize="9" orientation="portrait" r:id="rId11"/>
  <headerFooter>
    <oddFooter>&amp;C&amp;1#&amp;"Calibri"&amp;10&amp;K000000Schlumberger-Private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 Guizelin</dc:creator>
  <cp:lastModifiedBy>Fabien Guizelin</cp:lastModifiedBy>
  <dcterms:created xsi:type="dcterms:W3CDTF">2020-01-13T17:06:14Z</dcterms:created>
  <dcterms:modified xsi:type="dcterms:W3CDTF">2020-01-15T14:35:06Z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85f1f62-8d2b-4457-869c-0a13c6549635_Enabled">
    <vt:lpwstr>True</vt:lpwstr>
  </property>
  <property fmtid="{D5CDD505-2E9C-101B-9397-08002B2CF9AE}" pid="3" name="MSIP_Label_585f1f62-8d2b-4457-869c-0a13c6549635_SiteId">
    <vt:lpwstr>41ff26dc-250f-4b13-8981-739be8610c21</vt:lpwstr>
  </property>
  <property fmtid="{D5CDD505-2E9C-101B-9397-08002B2CF9AE}" pid="4" name="MSIP_Label_585f1f62-8d2b-4457-869c-0a13c6549635_Owner">
    <vt:lpwstr>FGuizelin@slb.com</vt:lpwstr>
  </property>
  <property fmtid="{D5CDD505-2E9C-101B-9397-08002B2CF9AE}" pid="5" name="MSIP_Label_585f1f62-8d2b-4457-869c-0a13c6549635_SetDate">
    <vt:lpwstr>2020-01-15T14:22:28.6196957Z</vt:lpwstr>
  </property>
  <property fmtid="{D5CDD505-2E9C-101B-9397-08002B2CF9AE}" pid="6" name="MSIP_Label_585f1f62-8d2b-4457-869c-0a13c6549635_Name">
    <vt:lpwstr>Private</vt:lpwstr>
  </property>
  <property fmtid="{D5CDD505-2E9C-101B-9397-08002B2CF9AE}" pid="7" name="MSIP_Label_585f1f62-8d2b-4457-869c-0a13c6549635_Application">
    <vt:lpwstr>Microsoft Azure Information Protection</vt:lpwstr>
  </property>
  <property fmtid="{D5CDD505-2E9C-101B-9397-08002B2CF9AE}" pid="8" name="MSIP_Label_585f1f62-8d2b-4457-869c-0a13c6549635_ActionId">
    <vt:lpwstr>92810d06-beec-4774-895e-f7be1229f783</vt:lpwstr>
  </property>
  <property fmtid="{D5CDD505-2E9C-101B-9397-08002B2CF9AE}" pid="9" name="MSIP_Label_585f1f62-8d2b-4457-869c-0a13c6549635_Extended_MSFT_Method">
    <vt:lpwstr>Automatic</vt:lpwstr>
  </property>
  <property fmtid="{D5CDD505-2E9C-101B-9397-08002B2CF9AE}" pid="10" name="MSIP_Label_8bb759f6-5337-4dc5-b19b-e74b6da11f8f_Enabled">
    <vt:lpwstr>True</vt:lpwstr>
  </property>
  <property fmtid="{D5CDD505-2E9C-101B-9397-08002B2CF9AE}" pid="11" name="MSIP_Label_8bb759f6-5337-4dc5-b19b-e74b6da11f8f_SiteId">
    <vt:lpwstr>41ff26dc-250f-4b13-8981-739be8610c21</vt:lpwstr>
  </property>
  <property fmtid="{D5CDD505-2E9C-101B-9397-08002B2CF9AE}" pid="12" name="MSIP_Label_8bb759f6-5337-4dc5-b19b-e74b6da11f8f_Owner">
    <vt:lpwstr>FGuizelin@slb.com</vt:lpwstr>
  </property>
  <property fmtid="{D5CDD505-2E9C-101B-9397-08002B2CF9AE}" pid="13" name="MSIP_Label_8bb759f6-5337-4dc5-b19b-e74b6da11f8f_SetDate">
    <vt:lpwstr>2020-01-15T14:22:28.6196957Z</vt:lpwstr>
  </property>
  <property fmtid="{D5CDD505-2E9C-101B-9397-08002B2CF9AE}" pid="14" name="MSIP_Label_8bb759f6-5337-4dc5-b19b-e74b6da11f8f_Name">
    <vt:lpwstr>Internal</vt:lpwstr>
  </property>
  <property fmtid="{D5CDD505-2E9C-101B-9397-08002B2CF9AE}" pid="15" name="MSIP_Label_8bb759f6-5337-4dc5-b19b-e74b6da11f8f_Application">
    <vt:lpwstr>Microsoft Azure Information Protection</vt:lpwstr>
  </property>
  <property fmtid="{D5CDD505-2E9C-101B-9397-08002B2CF9AE}" pid="16" name="MSIP_Label_8bb759f6-5337-4dc5-b19b-e74b6da11f8f_ActionId">
    <vt:lpwstr>92810d06-beec-4774-895e-f7be1229f783</vt:lpwstr>
  </property>
  <property fmtid="{D5CDD505-2E9C-101B-9397-08002B2CF9AE}" pid="17" name="MSIP_Label_8bb759f6-5337-4dc5-b19b-e74b6da11f8f_Parent">
    <vt:lpwstr>585f1f62-8d2b-4457-869c-0a13c6549635</vt:lpwstr>
  </property>
  <property fmtid="{D5CDD505-2E9C-101B-9397-08002B2CF9AE}" pid="18" name="MSIP_Label_8bb759f6-5337-4dc5-b19b-e74b6da11f8f_Extended_MSFT_Method">
    <vt:lpwstr>Automatic</vt:lpwstr>
  </property>
  <property fmtid="{D5CDD505-2E9C-101B-9397-08002B2CF9AE}" pid="19" name="Sensitivity">
    <vt:lpwstr>Private Internal</vt:lpwstr>
  </property>
</Properties>
</file>